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880" windowHeight="8055" activeTab="0"/>
  </bookViews>
  <sheets>
    <sheet name="Warunki płatności" sheetId="1" r:id="rId1"/>
  </sheets>
  <definedNames>
    <definedName name="_xlnm.Print_Area" localSheetId="0">'Warunki płatności'!$A$1:$J$39</definedName>
    <definedName name="_xlnm.Print_Titles" localSheetId="0">'Warunki płatności'!$10:$11</definedName>
  </definedNames>
  <calcPr fullCalcOnLoad="1"/>
</workbook>
</file>

<file path=xl/sharedStrings.xml><?xml version="1.0" encoding="utf-8"?>
<sst xmlns="http://schemas.openxmlformats.org/spreadsheetml/2006/main" count="77" uniqueCount="69">
  <si>
    <t>FAZA USŁUGI</t>
  </si>
  <si>
    <t>LP</t>
  </si>
  <si>
    <t>Kwota brutto [zł]</t>
  </si>
  <si>
    <t xml:space="preserve">                   </t>
  </si>
  <si>
    <t>ZAMAWIAJĄCY</t>
  </si>
  <si>
    <t xml:space="preserve">ETAP I
Okres projektowania </t>
  </si>
  <si>
    <t>ETAPY (OKRESY) REALIZACJI USŁUGI</t>
  </si>
  <si>
    <t>I.</t>
  </si>
  <si>
    <t>II.</t>
  </si>
  <si>
    <t>III.</t>
  </si>
  <si>
    <t>OGÓŁEM:</t>
  </si>
  <si>
    <t>I.1</t>
  </si>
  <si>
    <t>I.2</t>
  </si>
  <si>
    <t>I.3</t>
  </si>
  <si>
    <t>I.4</t>
  </si>
  <si>
    <t>I.5</t>
  </si>
  <si>
    <t>I.6</t>
  </si>
  <si>
    <t>(10% kwoty wskazanej 
w wierszu I 
dla kolumny 3)</t>
  </si>
  <si>
    <t>(5% kwoty wskazanej 
w wierszu I 
dla kolumny 3)</t>
  </si>
  <si>
    <t xml:space="preserve">ZAŁĄCZNIK NR 2 do umowy nr IR………………….. CRU………….. z dnia …………..
</t>
  </si>
  <si>
    <t>Harmonogram terminowo-rzeczowo-finansowy</t>
  </si>
  <si>
    <t>ETAP II
Nadzór Autorski</t>
  </si>
  <si>
    <t>Projekt koncepcyjny (w wersji papierowej i elektronicznej)</t>
  </si>
  <si>
    <t xml:space="preserve">Potwierdzenie złożenia wniosku/ wniosków o zgody budowlane </t>
  </si>
  <si>
    <t>Projekt wykonawczy / Projekty wykonawcze (w wersji papierowej i elektronicznej)</t>
  </si>
  <si>
    <t>Specyfikacje techniczne wykonania i odbioru robót budowlanych (w wersji papierowej i elektronicznej)</t>
  </si>
  <si>
    <t>Przedmiary robót (w wersji papierowej i elektronicznej)</t>
  </si>
  <si>
    <t>Kosztorysy inwestorskie (w wersji papierowej i elektronicznej)</t>
  </si>
  <si>
    <t>I.7</t>
  </si>
  <si>
    <t>I.8</t>
  </si>
  <si>
    <t>I.9</t>
  </si>
  <si>
    <t>II.1</t>
  </si>
  <si>
    <t>II.2</t>
  </si>
  <si>
    <t>Postępowanie na wybór wykonawcy robót</t>
  </si>
  <si>
    <t>Realizacja robót budowlanych</t>
  </si>
  <si>
    <t>Projekt Budowlany (projekt wielobranżowy, w wersji papierowej i elektronicznej)</t>
  </si>
  <si>
    <t>(10% kwoty wskazanej 
w wierszu II 
dla kolumny 3)</t>
  </si>
  <si>
    <t>(90% kwoty wskazanej 
w wierszu II 
dla kolumny 3)</t>
  </si>
  <si>
    <t>JEDNOSTA PROJEKTOWA</t>
  </si>
  <si>
    <t>(3% kwoty wskazanej 
w wierszu I 
dla kolumny 3)</t>
  </si>
  <si>
    <t>dokumentacja formalna, 
wykaz materiałów, urządzeń, technologii i wyposażenia,
wykaz kryteriów równoważności materiałów, urządzeń, technologii i wyposażenia.
(w wersji papierowej i elektronicznej)</t>
  </si>
  <si>
    <t>Pozyskanie zgód budowlanych i innych decyzji administracyjnych, uzgodnień oraz opinii niezbędnych do prawidłowego wykonania zadania, zgodnie z  §6 ust 6-10 umowy 
(w wersji papierowej i elektronicznej)</t>
  </si>
  <si>
    <t>(15% kwoty wskazanej 
w wierszu I 
dla kolumny 3)</t>
  </si>
  <si>
    <t>(17% kwoty wskazanej 
w wierszu I 
dla kolumny 3)</t>
  </si>
  <si>
    <t>(25% kwoty wskazanej 
w wierszu I 
dla kolumny 3)</t>
  </si>
  <si>
    <t>suma kwot z:
wiersza I kolumny 3,
wiersza II kolumny 3.</t>
  </si>
  <si>
    <t xml:space="preserve">
max 85% wartości OGÓŁEM 
[wiersz III. kolumna 3]</t>
  </si>
  <si>
    <t xml:space="preserve">
min. 15% wartości OGÓŁEM 
[wiersz III kolumna 3]</t>
  </si>
  <si>
    <t>% - udział procenowy kosztu "prac w okresie projektowania" w realizacji całego przedmiotu umowy (max. 85%)</t>
  </si>
  <si>
    <t>% - udział procenowy kosztu "nadzoru autorskiego" w realizacji całego przedmiotu umowy (max. 15%)</t>
  </si>
  <si>
    <t>"Centrum Kształcenia Zawodowego i Ustawicznego nr 1 ul. Kozielska 1 – modernizacja boisk szkolnych - dokumentacja projektowa"</t>
  </si>
  <si>
    <r>
      <t>UWAGA</t>
    </r>
    <r>
      <rPr>
        <sz val="10"/>
        <rFont val="Verdana"/>
        <family val="2"/>
      </rPr>
      <t>: 
1. Jednostka Projektowa musi wskazać procentowy udział kosztu "prac w okresie projektowania" w realizacji całego przedmiotu umowy (wypełnić zielone pole nad tabelką) oraz wypełnić pole w tabeli: wiersz I kolumna 3 (zielone pole). 
2. Pozostałe pola harmonogramu terminowo - rzeczowo - finansowego zostaną wypełnione automatycznie.</t>
    </r>
  </si>
  <si>
    <r>
      <t xml:space="preserve">do  </t>
    </r>
    <r>
      <rPr>
        <b/>
        <sz val="10"/>
        <rFont val="Verdana"/>
        <family val="2"/>
      </rPr>
      <t xml:space="preserve">2 tygodni </t>
    </r>
    <r>
      <rPr>
        <sz val="10"/>
        <rFont val="Verdana"/>
        <family val="2"/>
      </rPr>
      <t xml:space="preserve">od dnia zawarcia umowy </t>
    </r>
  </si>
  <si>
    <t>Okres 
realizacji</t>
  </si>
  <si>
    <t xml:space="preserve">do  2 miesięcy od dnia zawarcia umowy </t>
  </si>
  <si>
    <t xml:space="preserve">do 2 miesięcy od dnia zawarcia umowy </t>
  </si>
  <si>
    <t xml:space="preserve">do  3 miesięcy od dnia zawarcia umowy </t>
  </si>
  <si>
    <t xml:space="preserve">do  4 miesięcy od dnia zawarcia umowy </t>
  </si>
  <si>
    <t xml:space="preserve">do 4 miesięcy od dnia zawarcia umowy </t>
  </si>
  <si>
    <t>do 12 miesięcy od dnia zawarcia umowy, z zastrzeżeniem 
§ 3 ust.2 lit. q) umowy</t>
  </si>
  <si>
    <t>do 24 miesięcy od dnia zawarcia umowy, z zastrzeżeniem 
§ 3 ust.2 lit. q) umowy</t>
  </si>
  <si>
    <t>P. K.</t>
  </si>
  <si>
    <t>P. C. I</t>
  </si>
  <si>
    <t>Płatność końcowa za zakres II.1 - II.2 po zakończeniu robót budowlanych</t>
  </si>
  <si>
    <t>Płatność realizowana na podstawie protokołu odbioru końcowego i przekazania do użytkowania zrealizowanej inwestycji oraz zatwierdzonej przez Zamawiającego karty potwierdzenia sprawowania nadzoru autorskiego.</t>
  </si>
  <si>
    <t>I płatność częściowa za zakres I.1 - I.9 po odbiorze dokumentacji i pozyskaniu wszystkich wymaganych zgód, decyzji i pozwoleń niezbędnych do prawidłowego wykonania dokumentacji i robót budowlanych realizowanych na jej podstawie.</t>
  </si>
  <si>
    <t>Płatność realizowana na podstawie protokołu odbioru końcowego dokumentacji oraz uzyskanych zgód budowlanych i innych wymaganych przepisami aktów administracyjnych, uzgodnień i opinii niezbędnych do prawidłowego wykonania zadania</t>
  </si>
  <si>
    <t xml:space="preserve">Załącznik nr 6 do ogłoszenia
</t>
  </si>
  <si>
    <t>Oznaczenie sprawy: IR.7011.11.16.2021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</si>
</sst>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[$-415]dddd\,\ d\ mmmm\ yyyy"/>
    <numFmt numFmtId="168" formatCode="0.000"/>
    <numFmt numFmtId="169" formatCode="0.0000"/>
    <numFmt numFmtId="170" formatCode="0.00000"/>
    <numFmt numFmtId="171" formatCode="0.0"/>
    <numFmt numFmtId="172" formatCode="#,##0.00\ &quot;zł&quot;"/>
  </numFmts>
  <fonts count="48">
    <font>
      <sz val="10"/>
      <name val="Arial"/>
      <family val="0"/>
    </font>
    <font>
      <sz val="8"/>
      <name val="Arial"/>
      <family val="2"/>
    </font>
    <font>
      <sz val="16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color indexed="10"/>
      <name val="Verdana"/>
      <family val="2"/>
    </font>
    <font>
      <i/>
      <sz val="11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27" borderId="10" xfId="4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72" fontId="3" fillId="0" borderId="0" xfId="0" applyNumberFormat="1" applyFont="1" applyAlignment="1">
      <alignment vertical="center"/>
    </xf>
    <xf numFmtId="0" fontId="9" fillId="27" borderId="12" xfId="40" applyFont="1" applyBorder="1" applyAlignment="1">
      <alignment horizontal="center" vertical="center" wrapText="1"/>
    </xf>
    <xf numFmtId="0" fontId="9" fillId="0" borderId="0" xfId="4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72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72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72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 horizontal="center"/>
    </xf>
    <xf numFmtId="172" fontId="11" fillId="0" borderId="14" xfId="40" applyNumberFormat="1" applyFont="1" applyFill="1" applyBorder="1" applyAlignment="1">
      <alignment horizontal="center" vertical="top" wrapText="1"/>
    </xf>
    <xf numFmtId="0" fontId="11" fillId="0" borderId="15" xfId="40" applyNumberFormat="1" applyFont="1" applyFill="1" applyBorder="1" applyAlignment="1">
      <alignment horizontal="center" vertical="top" wrapText="1"/>
    </xf>
    <xf numFmtId="172" fontId="7" fillId="0" borderId="11" xfId="40" applyNumberFormat="1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172" fontId="12" fillId="0" borderId="10" xfId="0" applyNumberFormat="1" applyFont="1" applyBorder="1" applyAlignment="1">
      <alignment horizontal="center" vertical="center" wrapText="1"/>
    </xf>
    <xf numFmtId="172" fontId="7" fillId="36" borderId="16" xfId="40" applyNumberFormat="1" applyFont="1" applyFill="1" applyBorder="1" applyAlignment="1">
      <alignment horizontal="center" vertical="center" wrapText="1"/>
    </xf>
    <xf numFmtId="0" fontId="11" fillId="36" borderId="14" xfId="0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0" fontId="9" fillId="0" borderId="17" xfId="40" applyNumberFormat="1" applyFont="1" applyFill="1" applyBorder="1" applyAlignment="1">
      <alignment horizontal="center" vertical="center" wrapText="1"/>
    </xf>
    <xf numFmtId="0" fontId="11" fillId="0" borderId="17" xfId="40" applyNumberFormat="1" applyFont="1" applyFill="1" applyBorder="1" applyAlignment="1">
      <alignment horizontal="center" vertical="center" wrapText="1"/>
    </xf>
    <xf numFmtId="0" fontId="11" fillId="0" borderId="12" xfId="40" applyNumberFormat="1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172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27" borderId="14" xfId="40" applyFont="1" applyBorder="1" applyAlignment="1">
      <alignment horizontal="center" vertical="center"/>
    </xf>
    <xf numFmtId="0" fontId="9" fillId="27" borderId="10" xfId="4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72" fontId="3" fillId="0" borderId="0" xfId="0" applyNumberFormat="1" applyFont="1" applyAlignment="1">
      <alignment horizontal="center" vertical="center" wrapText="1"/>
    </xf>
    <xf numFmtId="172" fontId="7" fillId="33" borderId="11" xfId="40" applyNumberFormat="1" applyFont="1" applyFill="1" applyBorder="1" applyAlignment="1">
      <alignment horizontal="center" vertical="center" wrapText="1"/>
    </xf>
    <xf numFmtId="172" fontId="7" fillId="33" borderId="16" xfId="40" applyNumberFormat="1" applyFont="1" applyFill="1" applyBorder="1" applyAlignment="1">
      <alignment horizontal="center" vertical="center" wrapText="1"/>
    </xf>
    <xf numFmtId="0" fontId="9" fillId="27" borderId="18" xfId="40" applyFont="1" applyBorder="1" applyAlignment="1">
      <alignment horizontal="center" vertical="center"/>
    </xf>
    <xf numFmtId="0" fontId="9" fillId="27" borderId="12" xfId="4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27" borderId="21" xfId="4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="85" zoomScaleNormal="85" zoomScaleSheetLayoutView="85" workbookViewId="0" topLeftCell="A1">
      <selection activeCell="A5" sqref="A5:H5"/>
    </sheetView>
  </sheetViews>
  <sheetFormatPr defaultColWidth="9.140625" defaultRowHeight="12.75"/>
  <cols>
    <col min="1" max="1" width="4.28125" style="8" customWidth="1"/>
    <col min="2" max="2" width="18.00390625" style="32" customWidth="1"/>
    <col min="3" max="3" width="31.00390625" style="16" customWidth="1"/>
    <col min="4" max="4" width="8.8515625" style="33" customWidth="1"/>
    <col min="5" max="5" width="41.57421875" style="32" customWidth="1"/>
    <col min="6" max="6" width="28.57421875" style="34" customWidth="1"/>
    <col min="7" max="8" width="21.7109375" style="33" customWidth="1"/>
    <col min="9" max="16384" width="9.140625" style="8" customWidth="1"/>
  </cols>
  <sheetData>
    <row r="1" spans="1:10" s="3" customFormat="1" ht="30.75" customHeight="1">
      <c r="A1" s="83" t="s">
        <v>68</v>
      </c>
      <c r="B1" s="1"/>
      <c r="C1" s="1"/>
      <c r="D1" s="2"/>
      <c r="G1" s="82" t="s">
        <v>67</v>
      </c>
      <c r="H1" s="82"/>
      <c r="I1" s="4"/>
      <c r="J1" s="4"/>
    </row>
    <row r="2" spans="1:10" s="3" customFormat="1" ht="27.75" customHeight="1">
      <c r="A2" s="77" t="s">
        <v>19</v>
      </c>
      <c r="B2" s="77"/>
      <c r="C2" s="77"/>
      <c r="D2" s="77"/>
      <c r="E2" s="77"/>
      <c r="F2" s="77"/>
      <c r="G2" s="77"/>
      <c r="H2" s="77"/>
      <c r="I2" s="6"/>
      <c r="J2" s="6"/>
    </row>
    <row r="3" spans="1:10" s="3" customFormat="1" ht="27.75" customHeight="1">
      <c r="A3" s="5"/>
      <c r="B3" s="5"/>
      <c r="C3" s="5"/>
      <c r="D3" s="5"/>
      <c r="E3" s="5"/>
      <c r="F3" s="5"/>
      <c r="G3" s="5"/>
      <c r="H3" s="5"/>
      <c r="I3" s="6"/>
      <c r="J3" s="6"/>
    </row>
    <row r="4" spans="1:10" ht="45.75" customHeight="1">
      <c r="A4" s="81" t="s">
        <v>50</v>
      </c>
      <c r="B4" s="81"/>
      <c r="C4" s="81"/>
      <c r="D4" s="81"/>
      <c r="E4" s="81"/>
      <c r="F4" s="81"/>
      <c r="G4" s="81"/>
      <c r="H4" s="81"/>
      <c r="I4" s="7"/>
      <c r="J4" s="7"/>
    </row>
    <row r="5" spans="1:10" ht="42" customHeight="1">
      <c r="A5" s="81" t="s">
        <v>20</v>
      </c>
      <c r="B5" s="81"/>
      <c r="C5" s="81"/>
      <c r="D5" s="81"/>
      <c r="E5" s="81"/>
      <c r="F5" s="81"/>
      <c r="G5" s="81"/>
      <c r="H5" s="81"/>
      <c r="I5" s="7"/>
      <c r="J5" s="7"/>
    </row>
    <row r="6" spans="1:8" ht="21" customHeight="1">
      <c r="A6" s="9"/>
      <c r="B6" s="9"/>
      <c r="C6" s="9"/>
      <c r="D6" s="9"/>
      <c r="E6" s="9"/>
      <c r="F6" s="9"/>
      <c r="G6" s="9"/>
      <c r="H6" s="9"/>
    </row>
    <row r="7" spans="1:10" ht="21" customHeight="1">
      <c r="A7" s="9"/>
      <c r="B7" s="10"/>
      <c r="C7" s="72" t="s">
        <v>48</v>
      </c>
      <c r="D7" s="72"/>
      <c r="E7" s="72"/>
      <c r="F7" s="72"/>
      <c r="G7" s="72"/>
      <c r="H7" s="72"/>
      <c r="I7" s="72"/>
      <c r="J7" s="72"/>
    </row>
    <row r="8" spans="1:8" ht="21" customHeight="1">
      <c r="A8" s="9"/>
      <c r="B8" s="9">
        <f>(100-B7)</f>
        <v>100</v>
      </c>
      <c r="C8" s="11" t="s">
        <v>49</v>
      </c>
      <c r="D8" s="9"/>
      <c r="E8" s="9"/>
      <c r="F8" s="9"/>
      <c r="G8" s="9"/>
      <c r="H8" s="9"/>
    </row>
    <row r="9" spans="1:8" ht="21" customHeight="1">
      <c r="A9" s="9"/>
      <c r="B9" s="9"/>
      <c r="C9" s="9"/>
      <c r="D9" s="9"/>
      <c r="E9" s="9"/>
      <c r="F9" s="9"/>
      <c r="G9" s="9"/>
      <c r="H9" s="9"/>
    </row>
    <row r="10" spans="1:8" ht="65.25" customHeight="1">
      <c r="A10" s="12" t="s">
        <v>1</v>
      </c>
      <c r="B10" s="13" t="s">
        <v>6</v>
      </c>
      <c r="C10" s="13" t="s">
        <v>2</v>
      </c>
      <c r="D10" s="12" t="s">
        <v>1</v>
      </c>
      <c r="E10" s="13" t="s">
        <v>0</v>
      </c>
      <c r="F10" s="64" t="s">
        <v>2</v>
      </c>
      <c r="G10" s="64"/>
      <c r="H10" s="13" t="s">
        <v>53</v>
      </c>
    </row>
    <row r="11" spans="1:13" s="16" customFormat="1" ht="22.5" customHeight="1">
      <c r="A11" s="12">
        <v>1</v>
      </c>
      <c r="B11" s="14">
        <v>2</v>
      </c>
      <c r="C11" s="13">
        <v>3</v>
      </c>
      <c r="D11" s="13">
        <v>4</v>
      </c>
      <c r="E11" s="12">
        <v>5</v>
      </c>
      <c r="F11" s="64">
        <v>6</v>
      </c>
      <c r="G11" s="64"/>
      <c r="H11" s="13">
        <v>7</v>
      </c>
      <c r="I11" s="15"/>
      <c r="J11" s="15"/>
      <c r="K11" s="15"/>
      <c r="L11" s="15"/>
      <c r="M11" s="15"/>
    </row>
    <row r="12" spans="1:13" ht="54" customHeight="1">
      <c r="A12" s="70" t="s">
        <v>7</v>
      </c>
      <c r="B12" s="78" t="s">
        <v>5</v>
      </c>
      <c r="C12" s="68"/>
      <c r="D12" s="17" t="s">
        <v>11</v>
      </c>
      <c r="E12" s="18" t="s">
        <v>22</v>
      </c>
      <c r="F12" s="48">
        <f>0.03*C12</f>
        <v>0</v>
      </c>
      <c r="G12" s="19" t="s">
        <v>39</v>
      </c>
      <c r="H12" s="19" t="s">
        <v>52</v>
      </c>
      <c r="I12" s="20"/>
      <c r="J12" s="20"/>
      <c r="K12" s="20"/>
      <c r="L12" s="20"/>
      <c r="M12" s="20"/>
    </row>
    <row r="13" spans="1:13" ht="54" customHeight="1">
      <c r="A13" s="70"/>
      <c r="B13" s="79"/>
      <c r="C13" s="69"/>
      <c r="D13" s="17" t="s">
        <v>12</v>
      </c>
      <c r="E13" s="18" t="s">
        <v>35</v>
      </c>
      <c r="F13" s="48">
        <f>0.17*C12</f>
        <v>0</v>
      </c>
      <c r="G13" s="19" t="s">
        <v>43</v>
      </c>
      <c r="H13" s="19" t="s">
        <v>54</v>
      </c>
      <c r="I13" s="20"/>
      <c r="J13" s="20"/>
      <c r="K13" s="20"/>
      <c r="L13" s="20"/>
      <c r="M13" s="20"/>
    </row>
    <row r="14" spans="1:13" ht="60" customHeight="1">
      <c r="A14" s="70"/>
      <c r="B14" s="79"/>
      <c r="C14" s="69"/>
      <c r="D14" s="17" t="s">
        <v>13</v>
      </c>
      <c r="E14" s="21" t="s">
        <v>23</v>
      </c>
      <c r="F14" s="48">
        <f>0.1*C12</f>
        <v>0</v>
      </c>
      <c r="G14" s="19" t="s">
        <v>17</v>
      </c>
      <c r="H14" s="19" t="s">
        <v>55</v>
      </c>
      <c r="I14" s="20"/>
      <c r="J14" s="20"/>
      <c r="K14" s="20"/>
      <c r="L14" s="20"/>
      <c r="M14" s="20"/>
    </row>
    <row r="15" spans="1:13" ht="57" customHeight="1">
      <c r="A15" s="70"/>
      <c r="B15" s="79"/>
      <c r="C15" s="69"/>
      <c r="D15" s="17" t="s">
        <v>14</v>
      </c>
      <c r="E15" s="21" t="s">
        <v>24</v>
      </c>
      <c r="F15" s="48">
        <f>0.25*C12</f>
        <v>0</v>
      </c>
      <c r="G15" s="19" t="s">
        <v>44</v>
      </c>
      <c r="H15" s="19" t="s">
        <v>56</v>
      </c>
      <c r="I15" s="20"/>
      <c r="J15" s="20"/>
      <c r="K15" s="20"/>
      <c r="L15" s="20"/>
      <c r="M15" s="20"/>
    </row>
    <row r="16" spans="1:13" ht="59.25" customHeight="1">
      <c r="A16" s="70"/>
      <c r="B16" s="79"/>
      <c r="C16" s="69"/>
      <c r="D16" s="17" t="s">
        <v>15</v>
      </c>
      <c r="E16" s="21" t="s">
        <v>25</v>
      </c>
      <c r="F16" s="48">
        <f>0.15*C12</f>
        <v>0</v>
      </c>
      <c r="G16" s="19" t="s">
        <v>42</v>
      </c>
      <c r="H16" s="19" t="s">
        <v>56</v>
      </c>
      <c r="I16" s="20"/>
      <c r="J16" s="20"/>
      <c r="K16" s="20"/>
      <c r="L16" s="20"/>
      <c r="M16" s="20"/>
    </row>
    <row r="17" spans="1:13" ht="57" customHeight="1">
      <c r="A17" s="70"/>
      <c r="B17" s="79"/>
      <c r="C17" s="69"/>
      <c r="D17" s="17" t="s">
        <v>16</v>
      </c>
      <c r="E17" s="22" t="s">
        <v>26</v>
      </c>
      <c r="F17" s="48">
        <f>0.05*C12</f>
        <v>0</v>
      </c>
      <c r="G17" s="19" t="s">
        <v>18</v>
      </c>
      <c r="H17" s="19" t="s">
        <v>57</v>
      </c>
      <c r="I17" s="20"/>
      <c r="J17" s="20"/>
      <c r="K17" s="20"/>
      <c r="L17" s="20"/>
      <c r="M17" s="20"/>
    </row>
    <row r="18" spans="1:13" ht="50.25" customHeight="1">
      <c r="A18" s="70"/>
      <c r="B18" s="79"/>
      <c r="C18" s="69"/>
      <c r="D18" s="17" t="s">
        <v>28</v>
      </c>
      <c r="E18" s="21" t="s">
        <v>27</v>
      </c>
      <c r="F18" s="48">
        <f>0.05*C12</f>
        <v>0</v>
      </c>
      <c r="G18" s="19" t="s">
        <v>18</v>
      </c>
      <c r="H18" s="19" t="s">
        <v>58</v>
      </c>
      <c r="I18" s="20"/>
      <c r="J18" s="20"/>
      <c r="K18" s="20"/>
      <c r="L18" s="20"/>
      <c r="M18" s="20"/>
    </row>
    <row r="19" spans="1:13" ht="94.5" customHeight="1">
      <c r="A19" s="70"/>
      <c r="B19" s="79"/>
      <c r="C19" s="69"/>
      <c r="D19" s="17" t="s">
        <v>29</v>
      </c>
      <c r="E19" s="21" t="s">
        <v>40</v>
      </c>
      <c r="F19" s="48">
        <f>0.05*C12</f>
        <v>0</v>
      </c>
      <c r="G19" s="19" t="s">
        <v>18</v>
      </c>
      <c r="H19" s="19" t="s">
        <v>58</v>
      </c>
      <c r="I19" s="20"/>
      <c r="J19" s="23"/>
      <c r="K19" s="20"/>
      <c r="L19" s="20"/>
      <c r="M19" s="20"/>
    </row>
    <row r="20" spans="1:13" ht="80.25" customHeight="1">
      <c r="A20" s="80"/>
      <c r="B20" s="79"/>
      <c r="C20" s="46" t="s">
        <v>46</v>
      </c>
      <c r="D20" s="17" t="s">
        <v>30</v>
      </c>
      <c r="E20" s="21" t="s">
        <v>41</v>
      </c>
      <c r="F20" s="48">
        <f>0.15*C12</f>
        <v>0</v>
      </c>
      <c r="G20" s="19" t="s">
        <v>42</v>
      </c>
      <c r="H20" s="19" t="s">
        <v>58</v>
      </c>
      <c r="I20" s="20"/>
      <c r="J20" s="23"/>
      <c r="K20" s="20"/>
      <c r="L20" s="20" t="s">
        <v>3</v>
      </c>
      <c r="M20" s="20"/>
    </row>
    <row r="21" spans="1:13" ht="107.25" customHeight="1">
      <c r="A21" s="70" t="s">
        <v>62</v>
      </c>
      <c r="B21" s="71"/>
      <c r="C21" s="53" t="s">
        <v>65</v>
      </c>
      <c r="D21" s="54"/>
      <c r="E21" s="55"/>
      <c r="F21" s="52">
        <f>C12</f>
        <v>0</v>
      </c>
      <c r="G21" s="56" t="s">
        <v>66</v>
      </c>
      <c r="H21" s="57"/>
      <c r="I21" s="20"/>
      <c r="J21" s="23"/>
      <c r="K21" s="20"/>
      <c r="L21" s="20"/>
      <c r="M21" s="20"/>
    </row>
    <row r="22" spans="1:13" ht="180" customHeight="1">
      <c r="A22" s="62" t="s">
        <v>8</v>
      </c>
      <c r="B22" s="60" t="s">
        <v>21</v>
      </c>
      <c r="C22" s="47" t="e">
        <f>(100-B7)*0.01*C25</f>
        <v>#DIV/0!</v>
      </c>
      <c r="D22" s="24" t="s">
        <v>31</v>
      </c>
      <c r="E22" s="21" t="s">
        <v>33</v>
      </c>
      <c r="F22" s="49" t="e">
        <f>0.1*C22</f>
        <v>#DIV/0!</v>
      </c>
      <c r="G22" s="19" t="s">
        <v>36</v>
      </c>
      <c r="H22" s="19" t="s">
        <v>59</v>
      </c>
      <c r="I22" s="20"/>
      <c r="J22" s="20"/>
      <c r="K22" s="20"/>
      <c r="L22" s="20"/>
      <c r="M22" s="20"/>
    </row>
    <row r="23" spans="1:13" ht="106.5" customHeight="1">
      <c r="A23" s="63"/>
      <c r="B23" s="61"/>
      <c r="C23" s="45" t="s">
        <v>47</v>
      </c>
      <c r="D23" s="24" t="s">
        <v>32</v>
      </c>
      <c r="E23" s="21" t="s">
        <v>34</v>
      </c>
      <c r="F23" s="49" t="e">
        <f>0.9*C22</f>
        <v>#DIV/0!</v>
      </c>
      <c r="G23" s="19" t="s">
        <v>37</v>
      </c>
      <c r="H23" s="19" t="s">
        <v>60</v>
      </c>
      <c r="I23" s="20"/>
      <c r="J23" s="20"/>
      <c r="K23" s="20"/>
      <c r="L23" s="20"/>
      <c r="M23" s="20"/>
    </row>
    <row r="24" spans="1:13" ht="105.75" customHeight="1">
      <c r="A24" s="70" t="s">
        <v>61</v>
      </c>
      <c r="B24" s="71"/>
      <c r="C24" s="53" t="s">
        <v>63</v>
      </c>
      <c r="D24" s="54"/>
      <c r="E24" s="55"/>
      <c r="F24" s="52" t="e">
        <f>C22</f>
        <v>#DIV/0!</v>
      </c>
      <c r="G24" s="56" t="s">
        <v>64</v>
      </c>
      <c r="H24" s="57"/>
      <c r="I24" s="20"/>
      <c r="J24" s="23"/>
      <c r="K24" s="20"/>
      <c r="L24" s="20"/>
      <c r="M24" s="20"/>
    </row>
    <row r="25" spans="1:13" s="30" customFormat="1" ht="78" customHeight="1">
      <c r="A25" s="63" t="s">
        <v>9</v>
      </c>
      <c r="B25" s="75" t="s">
        <v>10</v>
      </c>
      <c r="C25" s="50" t="e">
        <f>C12/(0.01*B7)</f>
        <v>#DIV/0!</v>
      </c>
      <c r="D25" s="25"/>
      <c r="E25" s="26"/>
      <c r="F25" s="27"/>
      <c r="G25" s="28"/>
      <c r="H25" s="28"/>
      <c r="I25" s="29"/>
      <c r="J25" s="29"/>
      <c r="K25" s="29"/>
      <c r="L25" s="29"/>
      <c r="M25" s="29"/>
    </row>
    <row r="26" spans="1:13" s="30" customFormat="1" ht="51" customHeight="1">
      <c r="A26" s="63"/>
      <c r="B26" s="76"/>
      <c r="C26" s="51" t="s">
        <v>45</v>
      </c>
      <c r="D26" s="31"/>
      <c r="E26" s="31"/>
      <c r="F26" s="31"/>
      <c r="G26" s="31"/>
      <c r="H26" s="31"/>
      <c r="I26" s="29"/>
      <c r="J26" s="29"/>
      <c r="K26" s="29"/>
      <c r="L26" s="29"/>
      <c r="M26" s="29"/>
    </row>
    <row r="27" spans="9:13" ht="12.75" customHeight="1">
      <c r="I27" s="20"/>
      <c r="J27" s="20"/>
      <c r="K27" s="20"/>
      <c r="L27" s="20"/>
      <c r="M27" s="20"/>
    </row>
    <row r="28" spans="9:13" ht="12.75" customHeight="1">
      <c r="I28" s="20"/>
      <c r="J28" s="20"/>
      <c r="K28" s="20"/>
      <c r="L28" s="20"/>
      <c r="M28" s="20"/>
    </row>
    <row r="29" spans="3:13" ht="12.75" customHeight="1">
      <c r="C29" s="65"/>
      <c r="F29" s="67"/>
      <c r="G29" s="65"/>
      <c r="H29" s="35"/>
      <c r="I29" s="20"/>
      <c r="J29" s="20"/>
      <c r="K29" s="20"/>
      <c r="L29" s="20"/>
      <c r="M29" s="20"/>
    </row>
    <row r="30" spans="3:13" ht="12.75" customHeight="1">
      <c r="C30" s="65"/>
      <c r="F30" s="65"/>
      <c r="G30" s="65"/>
      <c r="H30" s="35"/>
      <c r="I30" s="20"/>
      <c r="J30" s="20"/>
      <c r="K30" s="20"/>
      <c r="L30" s="20"/>
      <c r="M30" s="20"/>
    </row>
    <row r="31" spans="1:13" ht="12.75" customHeight="1">
      <c r="A31" s="37"/>
      <c r="B31" s="37"/>
      <c r="C31" s="65"/>
      <c r="F31" s="65"/>
      <c r="G31" s="65"/>
      <c r="H31" s="35"/>
      <c r="I31" s="20"/>
      <c r="J31" s="20"/>
      <c r="K31" s="20"/>
      <c r="L31" s="20"/>
      <c r="M31" s="20"/>
    </row>
    <row r="32" spans="1:13" ht="12.75">
      <c r="A32" s="37"/>
      <c r="B32" s="37"/>
      <c r="C32" s="65"/>
      <c r="F32" s="65"/>
      <c r="G32" s="65"/>
      <c r="H32" s="35"/>
      <c r="I32" s="20"/>
      <c r="J32" s="20"/>
      <c r="K32" s="20"/>
      <c r="L32" s="20"/>
      <c r="M32" s="20"/>
    </row>
    <row r="33" spans="1:13" ht="13.5" thickBot="1">
      <c r="A33" s="37"/>
      <c r="B33" s="37"/>
      <c r="C33" s="66"/>
      <c r="D33" s="35"/>
      <c r="E33" s="38"/>
      <c r="F33" s="66"/>
      <c r="G33" s="66"/>
      <c r="H33" s="39"/>
      <c r="I33" s="20"/>
      <c r="J33" s="20"/>
      <c r="K33" s="20"/>
      <c r="L33" s="20"/>
      <c r="M33" s="20"/>
    </row>
    <row r="34" spans="1:13" ht="18" customHeight="1">
      <c r="A34" s="20"/>
      <c r="B34" s="38"/>
      <c r="C34" s="40" t="s">
        <v>4</v>
      </c>
      <c r="D34" s="35"/>
      <c r="E34" s="38"/>
      <c r="F34" s="58" t="s">
        <v>38</v>
      </c>
      <c r="G34" s="59"/>
      <c r="H34" s="41"/>
      <c r="I34" s="20"/>
      <c r="J34" s="20"/>
      <c r="K34" s="20"/>
      <c r="L34" s="20"/>
      <c r="M34" s="20"/>
    </row>
    <row r="35" spans="1:13" ht="12.75">
      <c r="A35" s="20"/>
      <c r="B35" s="38"/>
      <c r="C35" s="15"/>
      <c r="D35" s="35"/>
      <c r="E35" s="38"/>
      <c r="F35" s="36"/>
      <c r="G35" s="35"/>
      <c r="H35" s="35"/>
      <c r="I35" s="20"/>
      <c r="J35" s="20"/>
      <c r="K35" s="20"/>
      <c r="L35" s="20"/>
      <c r="M35" s="20"/>
    </row>
    <row r="36" spans="1:8" ht="60" customHeight="1">
      <c r="A36" s="73" t="s">
        <v>51</v>
      </c>
      <c r="B36" s="74"/>
      <c r="C36" s="74"/>
      <c r="D36" s="74"/>
      <c r="E36" s="74"/>
      <c r="F36" s="74"/>
      <c r="G36" s="74"/>
      <c r="H36" s="74"/>
    </row>
    <row r="37" ht="12.75">
      <c r="B37" s="42"/>
    </row>
    <row r="38" ht="12.75">
      <c r="B38" s="42"/>
    </row>
    <row r="39" ht="12.75">
      <c r="B39" s="42"/>
    </row>
    <row r="43" ht="12.75">
      <c r="C43" s="3"/>
    </row>
    <row r="45" spans="2:3" ht="12.75">
      <c r="B45" s="43"/>
      <c r="C45" s="44"/>
    </row>
    <row r="46" ht="12.75">
      <c r="B46" s="43"/>
    </row>
  </sheetData>
  <sheetProtection/>
  <mergeCells count="24">
    <mergeCell ref="A36:H36"/>
    <mergeCell ref="B25:B26"/>
    <mergeCell ref="A2:H2"/>
    <mergeCell ref="B12:B20"/>
    <mergeCell ref="A12:A20"/>
    <mergeCell ref="A4:H4"/>
    <mergeCell ref="A5:H5"/>
    <mergeCell ref="A25:A26"/>
    <mergeCell ref="A21:B21"/>
    <mergeCell ref="C21:E21"/>
    <mergeCell ref="G21:H21"/>
    <mergeCell ref="A24:B24"/>
    <mergeCell ref="G1:H1"/>
    <mergeCell ref="C7:J7"/>
    <mergeCell ref="C24:E24"/>
    <mergeCell ref="G24:H24"/>
    <mergeCell ref="F34:G34"/>
    <mergeCell ref="B22:B23"/>
    <mergeCell ref="A22:A23"/>
    <mergeCell ref="F10:G10"/>
    <mergeCell ref="C29:C33"/>
    <mergeCell ref="F29:G33"/>
    <mergeCell ref="F11:G11"/>
    <mergeCell ref="C12:C19"/>
  </mergeCells>
  <printOptions horizontalCentered="1"/>
  <pageMargins left="0.4724409448818898" right="0.4724409448818898" top="0.4724409448818898" bottom="0.4724409448818898" header="0.31496062992125984" footer="0.31496062992125984"/>
  <pageSetup horizontalDpi="600" verticalDpi="600" orientation="portrait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</dc:creator>
  <cp:keywords/>
  <dc:description/>
  <cp:lastModifiedBy>Kolodziejczyk Barbara</cp:lastModifiedBy>
  <cp:lastPrinted>2021-06-01T11:19:30Z</cp:lastPrinted>
  <dcterms:created xsi:type="dcterms:W3CDTF">2017-05-24T18:50:42Z</dcterms:created>
  <dcterms:modified xsi:type="dcterms:W3CDTF">2021-06-01T11:19:48Z</dcterms:modified>
  <cp:category/>
  <cp:version/>
  <cp:contentType/>
  <cp:contentStatus/>
</cp:coreProperties>
</file>