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filterPrivacy="1"/>
  <xr:revisionPtr revIDLastSave="0" documentId="13_ncr:1_{5F649069-83D6-4610-B3C1-17B5B11873F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23" i="1" l="1"/>
  <c r="I49" i="1" l="1"/>
  <c r="E59" i="1" s="1"/>
  <c r="G49" i="1"/>
  <c r="J49" i="1" s="1"/>
  <c r="G59" i="1" s="1"/>
  <c r="I37" i="1"/>
  <c r="I35" i="1"/>
  <c r="I33" i="1"/>
  <c r="I31" i="1"/>
  <c r="I29" i="1"/>
  <c r="I27" i="1"/>
  <c r="I25" i="1"/>
  <c r="I23" i="1"/>
  <c r="G37" i="1"/>
  <c r="H37" i="1" s="1"/>
  <c r="J35" i="1"/>
  <c r="G33" i="1"/>
  <c r="H33" i="1" s="1"/>
  <c r="G31" i="1"/>
  <c r="J31" i="1" s="1"/>
  <c r="G29" i="1"/>
  <c r="J29" i="1" s="1"/>
  <c r="G27" i="1"/>
  <c r="J27" i="1" s="1"/>
  <c r="G25" i="1"/>
  <c r="H25" i="1" s="1"/>
  <c r="J23" i="1"/>
  <c r="K23" i="1" l="1"/>
  <c r="H23" i="1"/>
  <c r="H29" i="1"/>
  <c r="J25" i="1"/>
  <c r="K25" i="1" s="1"/>
  <c r="J37" i="1"/>
  <c r="K37" i="1" s="1"/>
  <c r="K49" i="1"/>
  <c r="I59" i="1" s="1"/>
  <c r="H49" i="1"/>
  <c r="K35" i="1"/>
  <c r="H35" i="1"/>
  <c r="I39" i="1"/>
  <c r="E58" i="1" s="1"/>
  <c r="E60" i="1" s="1"/>
  <c r="J33" i="1"/>
  <c r="K33" i="1" s="1"/>
  <c r="K31" i="1"/>
  <c r="H31" i="1"/>
  <c r="K29" i="1"/>
  <c r="K27" i="1"/>
  <c r="H27" i="1"/>
  <c r="J39" i="1" l="1"/>
  <c r="G58" i="1" s="1"/>
  <c r="G60" i="1" s="1"/>
  <c r="K39" i="1"/>
  <c r="I58" i="1" l="1"/>
  <c r="I60" i="1" s="1"/>
</calcChain>
</file>

<file path=xl/sharedStrings.xml><?xml version="1.0" encoding="utf-8"?>
<sst xmlns="http://schemas.openxmlformats.org/spreadsheetml/2006/main" count="75" uniqueCount="61">
  <si>
    <t>Lp.</t>
  </si>
  <si>
    <t>RODZAJ POJAZDU</t>
  </si>
  <si>
    <t>(A)</t>
  </si>
  <si>
    <t>(B)</t>
  </si>
  <si>
    <t>(C)</t>
  </si>
  <si>
    <t xml:space="preserve"> (D)</t>
  </si>
  <si>
    <t>(E)</t>
  </si>
  <si>
    <t>(F)</t>
  </si>
  <si>
    <t>ROWER LUB MOTOROWER</t>
  </si>
  <si>
    <t>MOTOCYKL</t>
  </si>
  <si>
    <t>SUMA TABELI A:</t>
  </si>
  <si>
    <t>(H)</t>
  </si>
  <si>
    <t>Szacunkowa liczba pojazdów w okresie trwania umowy (szt.)</t>
  </si>
  <si>
    <t>* PROSZĘ WYPEŁNIĆ TYLKO BIAŁE POLA</t>
  </si>
  <si>
    <t>(imię i nazwisko lub nazwa wykonawcy lub wszystkich wykonawców w przypadku konsorcjum)</t>
  </si>
  <si>
    <t>(adres wykonawcy/wykonawców)</t>
  </si>
  <si>
    <t>FORMULARZ CENOWY</t>
  </si>
  <si>
    <t>………………………………………………………………………………………………………………………………………………………………………….</t>
  </si>
  <si>
    <t xml:space="preserve">„Świadczenie usług polegających na przechowywaniu pojazdów usuniętych z dróg położonych na terenie miasta Gliwice, na podstawie art. 50a i 130a ustawy z dnia 20 czerwca 1997r. Prawo o ruchu drogowym (tj. Dz.U. z 2021 r. poz. 450 z późn. zm.)., na parkingu strzeżonym” </t>
  </si>
  <si>
    <t>TABELA A)</t>
  </si>
  <si>
    <t>TABELA B)</t>
  </si>
  <si>
    <t>SUMA TABELI B</t>
  </si>
  <si>
    <t>KAŻDY RODZAJ POJAZDU</t>
  </si>
  <si>
    <t>Szacunkowa liczba pojazdów 
w okresie trwania umowy
(szt.)</t>
  </si>
  <si>
    <t>Przechowywanie pojazdu, który nie został odebrany przez właściciela w ustawowym terminie i został przejęty na własność Miasta Gliwice od dnia przekazania do przechowania (do dnia odbioru pojazdu przez miasto Gliwice) -  dot. pojazdu usuniętego w trybie art. 50a PORD</t>
  </si>
  <si>
    <t>1.</t>
  </si>
  <si>
    <r>
      <t>1.</t>
    </r>
    <r>
      <rPr>
        <sz val="8"/>
        <color theme="1"/>
        <rFont val="Times New Roman"/>
        <family val="1"/>
        <charset val="238"/>
      </rPr>
      <t xml:space="preserve">     </t>
    </r>
  </si>
  <si>
    <r>
      <t>2.</t>
    </r>
    <r>
      <rPr>
        <sz val="8"/>
        <color theme="1"/>
        <rFont val="Times New Roman"/>
        <family val="1"/>
        <charset val="238"/>
      </rPr>
      <t xml:space="preserve">     </t>
    </r>
  </si>
  <si>
    <r>
      <t>3.</t>
    </r>
    <r>
      <rPr>
        <sz val="8"/>
        <color theme="1"/>
        <rFont val="Times New Roman"/>
        <family val="1"/>
        <charset val="238"/>
      </rPr>
      <t xml:space="preserve">     </t>
    </r>
  </si>
  <si>
    <r>
      <t>4.</t>
    </r>
    <r>
      <rPr>
        <sz val="8"/>
        <color theme="1"/>
        <rFont val="Times New Roman"/>
        <family val="1"/>
        <charset val="238"/>
      </rPr>
      <t xml:space="preserve">     </t>
    </r>
  </si>
  <si>
    <r>
      <t>5.</t>
    </r>
    <r>
      <rPr>
        <sz val="8"/>
        <color theme="1"/>
        <rFont val="Times New Roman"/>
        <family val="1"/>
        <charset val="238"/>
      </rPr>
      <t xml:space="preserve">     </t>
    </r>
  </si>
  <si>
    <r>
      <t>6.</t>
    </r>
    <r>
      <rPr>
        <sz val="8"/>
        <color theme="1"/>
        <rFont val="Times New Roman"/>
        <family val="1"/>
        <charset val="238"/>
      </rPr>
      <t xml:space="preserve">     </t>
    </r>
  </si>
  <si>
    <r>
      <t>7.</t>
    </r>
    <r>
      <rPr>
        <sz val="8"/>
        <color theme="1"/>
        <rFont val="Times New Roman"/>
        <family val="1"/>
        <charset val="238"/>
      </rPr>
      <t xml:space="preserve">     </t>
    </r>
  </si>
  <si>
    <r>
      <t>8.</t>
    </r>
    <r>
      <rPr>
        <sz val="8"/>
        <color theme="1"/>
        <rFont val="Times New Roman"/>
        <family val="1"/>
        <charset val="238"/>
      </rPr>
      <t xml:space="preserve">     </t>
    </r>
  </si>
  <si>
    <t>TABELA C)</t>
  </si>
  <si>
    <t>NAZWA</t>
  </si>
  <si>
    <t>SUMA TABELI A</t>
  </si>
  <si>
    <t>Wartość netto (w zł) w całym okresie trwania umowy</t>
  </si>
  <si>
    <t>Wartość brutto (w zł) w całym okresie trwania umowy</t>
  </si>
  <si>
    <t xml:space="preserve">SUMA VAT  
(w zł)  w całym okresie trwania umowy
</t>
  </si>
  <si>
    <t>Dotyczy postępowania:</t>
  </si>
  <si>
    <t>ZA.271.12.2022</t>
  </si>
  <si>
    <t xml:space="preserve">SUMA NETTO  </t>
  </si>
  <si>
    <t xml:space="preserve">SUMA VAT  
(w zł) </t>
  </si>
  <si>
    <t xml:space="preserve">SUMA brutto 
(w zł) w całym okresie trwania umowy </t>
  </si>
  <si>
    <t>CENA JEDNOSTKOWA NETTO (w zł)/1 DOBA</t>
  </si>
  <si>
    <t>CENA JEDNOSTKOWA BRUTTO/             1 DOBA</t>
  </si>
  <si>
    <t>WARTOŚĆ  JEDNOSTKOWA VAT  (w zł)/           1 DOBA</t>
  </si>
  <si>
    <r>
      <t xml:space="preserve">Opłata za przechowywanie na parkingu strzeżonym pojazdu usuniętego  w trybie art. 130a oraz 50a PORD/ </t>
    </r>
    <r>
      <rPr>
        <b/>
        <sz val="8"/>
        <color rgb="FF000000"/>
        <rFont val="Verdana"/>
        <family val="2"/>
        <charset val="238"/>
      </rPr>
      <t>szacunkowa ilość dób - 365</t>
    </r>
  </si>
  <si>
    <t>CENA JEDNOSTKOWA NETTO (w zł)</t>
  </si>
  <si>
    <t>WARTOŚĆ JEDNOSTKOWA VAT  (w zł)</t>
  </si>
  <si>
    <t>CENA JEDNOSTKOWA BRUTTO  (w zł)</t>
  </si>
  <si>
    <t>SUMA NETTO</t>
  </si>
  <si>
    <t>ŁĄCZNA WARTOŚĆ, KTÓRĄ NALEŻY PRZENIEŚĆ  DO FORMULARZA OFERTY</t>
  </si>
  <si>
    <t>HULAJNOGA ELEKTRYCZNA</t>
  </si>
  <si>
    <t>URZĄDZENIA TRANSPORTU OSOBISTEGO</t>
  </si>
  <si>
    <t>POJAZD O DOPUSZCZALNEJ MASIE CAŁKOWITEJ (DMC) DO 3,5 TONY</t>
  </si>
  <si>
    <t xml:space="preserve">POJAZD O DOPUSZCZALNEJ MASIE CAŁKOWITEJ (DMC) POWYŻEJ 3,5 TONY DO 7,5 TON </t>
  </si>
  <si>
    <t xml:space="preserve"> POJAZD O DOPUSZCZALNEJ MASIE CAŁKOWITEJ (DMC) POWYŻEJ 7,5 TON DO 16 TON</t>
  </si>
  <si>
    <t>POJAZD O DOPUSZCZALNEJ MASIE CAŁKOWITEJ (DMC) POWYŻEJ 16 TON</t>
  </si>
  <si>
    <r>
      <t xml:space="preserve">ZAŁĄCZNIK nr 5 do </t>
    </r>
    <r>
      <rPr>
        <b/>
        <sz val="12"/>
        <rFont val="Verdana"/>
        <family val="2"/>
        <charset val="238"/>
      </rPr>
      <t>SWZ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</si>
</sst>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8"/>
      <color rgb="FF000000"/>
      <name val="Verdana"/>
      <family val="2"/>
      <charset val="238"/>
    </font>
    <font>
      <b/>
      <sz val="9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sz val="8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.5"/>
      <color theme="1"/>
      <name val="Times New Roman"/>
      <family val="1"/>
      <charset val="238"/>
    </font>
    <font>
      <b/>
      <sz val="9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8"/>
      <color rgb="FF000000"/>
      <name val="Verdana"/>
      <family val="2"/>
      <charset val="238"/>
    </font>
    <font>
      <sz val="9"/>
      <color theme="1"/>
      <name val="Verdana"/>
      <family val="2"/>
      <charset val="238"/>
    </font>
    <font>
      <sz val="8"/>
      <color theme="1"/>
      <name val="Times New Roman"/>
      <family val="1"/>
      <charset val="238"/>
    </font>
    <font>
      <b/>
      <sz val="11"/>
      <color theme="5" tint="0.79998168889431442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Verdana"/>
      <family val="2"/>
      <charset val="238"/>
    </font>
    <font>
      <b/>
      <sz val="12"/>
      <name val="Verdana"/>
      <family val="2"/>
      <charset val="238"/>
    </font>
    <font>
      <b/>
      <sz val="10"/>
      <color rgb="FFFF0000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3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center"/>
    </xf>
    <xf numFmtId="0" fontId="2" fillId="0" borderId="0" xfId="0" applyFont="1"/>
    <xf numFmtId="0" fontId="1" fillId="0" borderId="0" xfId="0" applyFont="1"/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9" fillId="0" borderId="0" xfId="0" applyFont="1"/>
    <xf numFmtId="0" fontId="10" fillId="0" borderId="0" xfId="0" applyFont="1"/>
    <xf numFmtId="0" fontId="15" fillId="0" borderId="0" xfId="0" applyFont="1" applyAlignment="1">
      <alignment horizontal="right" vertical="center"/>
    </xf>
    <xf numFmtId="0" fontId="8" fillId="0" borderId="0" xfId="0" applyFont="1"/>
    <xf numFmtId="0" fontId="18" fillId="0" borderId="14" xfId="0" applyFont="1" applyBorder="1" applyAlignment="1">
      <alignment horizontal="center" vertical="center" wrapText="1"/>
    </xf>
    <xf numFmtId="0" fontId="11" fillId="0" borderId="0" xfId="0" applyFont="1"/>
    <xf numFmtId="0" fontId="18" fillId="0" borderId="0" xfId="0" applyFont="1"/>
    <xf numFmtId="0" fontId="5" fillId="2" borderId="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/>
    <xf numFmtId="44" fontId="7" fillId="3" borderId="14" xfId="0" applyNumberFormat="1" applyFont="1" applyFill="1" applyBorder="1" applyAlignment="1">
      <alignment horizontal="center" vertical="center"/>
    </xf>
    <xf numFmtId="44" fontId="14" fillId="3" borderId="14" xfId="0" applyNumberFormat="1" applyFont="1" applyFill="1" applyBorder="1" applyAlignment="1">
      <alignment horizontal="center" vertical="center"/>
    </xf>
    <xf numFmtId="0" fontId="12" fillId="0" borderId="0" xfId="0" applyFont="1"/>
    <xf numFmtId="0" fontId="9" fillId="5" borderId="1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right" vertical="center"/>
    </xf>
    <xf numFmtId="44" fontId="7" fillId="0" borderId="14" xfId="0" applyNumberFormat="1" applyFont="1" applyBorder="1" applyAlignment="1" applyProtection="1">
      <alignment horizontal="center" vertical="center"/>
      <protection locked="0"/>
    </xf>
    <xf numFmtId="44" fontId="17" fillId="3" borderId="14" xfId="0" applyNumberFormat="1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44" fontId="17" fillId="3" borderId="15" xfId="0" applyNumberFormat="1" applyFont="1" applyFill="1" applyBorder="1" applyAlignment="1">
      <alignment horizontal="center" vertical="center" wrapText="1"/>
    </xf>
    <xf numFmtId="44" fontId="17" fillId="3" borderId="16" xfId="0" applyNumberFormat="1" applyFont="1" applyFill="1" applyBorder="1" applyAlignment="1">
      <alignment horizontal="center" vertical="center" wrapText="1"/>
    </xf>
    <xf numFmtId="44" fontId="17" fillId="3" borderId="20" xfId="0" applyNumberFormat="1" applyFont="1" applyFill="1" applyBorder="1" applyAlignment="1">
      <alignment horizontal="center" vertical="center" wrapText="1"/>
    </xf>
    <xf numFmtId="44" fontId="15" fillId="2" borderId="11" xfId="0" applyNumberFormat="1" applyFont="1" applyFill="1" applyBorder="1" applyAlignment="1">
      <alignment horizontal="center" vertical="center" wrapText="1"/>
    </xf>
    <xf numFmtId="44" fontId="15" fillId="2" borderId="8" xfId="0" applyNumberFormat="1" applyFont="1" applyFill="1" applyBorder="1" applyAlignment="1">
      <alignment horizontal="center" vertical="center" wrapText="1"/>
    </xf>
    <xf numFmtId="44" fontId="15" fillId="2" borderId="5" xfId="0" applyNumberFormat="1" applyFont="1" applyFill="1" applyBorder="1" applyAlignment="1">
      <alignment horizontal="center" vertical="center" wrapText="1"/>
    </xf>
    <xf numFmtId="44" fontId="15" fillId="2" borderId="10" xfId="0" applyNumberFormat="1" applyFont="1" applyFill="1" applyBorder="1" applyAlignment="1">
      <alignment horizontal="center" vertical="center" wrapText="1"/>
    </xf>
    <xf numFmtId="44" fontId="15" fillId="2" borderId="9" xfId="0" applyNumberFormat="1" applyFont="1" applyFill="1" applyBorder="1" applyAlignment="1">
      <alignment horizontal="center" vertical="center" wrapText="1"/>
    </xf>
    <xf numFmtId="44" fontId="15" fillId="2" borderId="7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4" fontId="17" fillId="3" borderId="19" xfId="0" applyNumberFormat="1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44" fontId="20" fillId="4" borderId="14" xfId="0" applyNumberFormat="1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44" fontId="20" fillId="4" borderId="21" xfId="0" applyNumberFormat="1" applyFont="1" applyFill="1" applyBorder="1" applyAlignment="1">
      <alignment horizontal="center" vertical="center"/>
    </xf>
    <xf numFmtId="44" fontId="20" fillId="4" borderId="22" xfId="0" applyNumberFormat="1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0" fontId="18" fillId="5" borderId="16" xfId="0" applyFont="1" applyFill="1" applyBorder="1" applyAlignment="1">
      <alignment horizontal="center" vertical="center"/>
    </xf>
    <xf numFmtId="44" fontId="6" fillId="3" borderId="14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44" fontId="18" fillId="3" borderId="14" xfId="0" applyNumberFormat="1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 wrapText="1"/>
    </xf>
    <xf numFmtId="44" fontId="18" fillId="3" borderId="21" xfId="0" applyNumberFormat="1" applyFont="1" applyFill="1" applyBorder="1" applyAlignment="1">
      <alignment horizontal="center" vertical="center"/>
    </xf>
    <xf numFmtId="44" fontId="18" fillId="3" borderId="22" xfId="0" applyNumberFormat="1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  <protection locked="0"/>
    </xf>
    <xf numFmtId="0" fontId="13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15" fillId="2" borderId="1" xfId="0" applyNumberFormat="1" applyFont="1" applyFill="1" applyBorder="1" applyAlignment="1">
      <alignment horizontal="center" vertical="center" wrapText="1"/>
    </xf>
    <xf numFmtId="44" fontId="15" fillId="2" borderId="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44" fontId="4" fillId="2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7" fillId="0" borderId="19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K61"/>
  <sheetViews>
    <sheetView tabSelected="1" topLeftCell="B1" zoomScale="85" zoomScaleNormal="85" workbookViewId="0">
      <selection activeCell="F23" sqref="F23:F24"/>
    </sheetView>
  </sheetViews>
  <sheetFormatPr defaultRowHeight="15" x14ac:dyDescent="0.25"/>
  <cols>
    <col min="2" max="2" width="7.140625" customWidth="1"/>
    <col min="3" max="3" width="3.5703125" style="2" bestFit="1" customWidth="1"/>
    <col min="4" max="4" width="27.28515625" customWidth="1"/>
    <col min="5" max="5" width="17.42578125" customWidth="1"/>
    <col min="6" max="6" width="20.7109375" customWidth="1"/>
    <col min="7" max="7" width="16.28515625" customWidth="1"/>
    <col min="8" max="8" width="15.7109375" customWidth="1"/>
    <col min="9" max="10" width="17.140625" customWidth="1"/>
    <col min="11" max="11" width="17.42578125" customWidth="1"/>
  </cols>
  <sheetData>
    <row r="2" spans="4:11" ht="15.75" x14ac:dyDescent="0.25">
      <c r="D2" s="27" t="s">
        <v>41</v>
      </c>
      <c r="E2" s="28"/>
      <c r="F2" s="28"/>
      <c r="G2" s="28"/>
      <c r="H2" s="28"/>
      <c r="I2" s="28"/>
      <c r="J2" s="28"/>
      <c r="K2" s="29" t="s">
        <v>60</v>
      </c>
    </row>
    <row r="3" spans="4:11" x14ac:dyDescent="0.25">
      <c r="D3" s="4"/>
      <c r="K3" s="3"/>
    </row>
    <row r="4" spans="4:11" x14ac:dyDescent="0.25">
      <c r="D4" s="5"/>
      <c r="K4" s="3"/>
    </row>
    <row r="5" spans="4:11" x14ac:dyDescent="0.25">
      <c r="E5" s="85" t="s">
        <v>17</v>
      </c>
      <c r="F5" s="85"/>
      <c r="G5" s="85"/>
      <c r="H5" s="85"/>
      <c r="I5" s="85"/>
      <c r="J5" s="85"/>
      <c r="K5" s="3"/>
    </row>
    <row r="6" spans="4:11" ht="63" customHeight="1" x14ac:dyDescent="0.25">
      <c r="E6" s="86" t="s">
        <v>14</v>
      </c>
      <c r="F6" s="86"/>
      <c r="G6" s="86"/>
      <c r="H6" s="86"/>
      <c r="I6" s="86"/>
      <c r="J6" s="86"/>
      <c r="K6" s="3"/>
    </row>
    <row r="7" spans="4:11" x14ac:dyDescent="0.25">
      <c r="E7" s="85" t="s">
        <v>17</v>
      </c>
      <c r="F7" s="85"/>
      <c r="G7" s="85"/>
      <c r="H7" s="85"/>
      <c r="I7" s="85"/>
      <c r="J7" s="85"/>
      <c r="K7" s="3"/>
    </row>
    <row r="8" spans="4:11" x14ac:dyDescent="0.25">
      <c r="E8" s="87" t="s">
        <v>15</v>
      </c>
      <c r="F8" s="87"/>
      <c r="G8" s="87"/>
      <c r="H8" s="87"/>
      <c r="I8" s="87"/>
      <c r="J8" s="87"/>
      <c r="K8" s="3"/>
    </row>
    <row r="9" spans="4:11" x14ac:dyDescent="0.25">
      <c r="E9" s="8"/>
      <c r="F9" s="6"/>
      <c r="K9" s="3"/>
    </row>
    <row r="10" spans="4:11" x14ac:dyDescent="0.25">
      <c r="E10" s="9"/>
      <c r="F10" s="7"/>
      <c r="K10" s="3"/>
    </row>
    <row r="11" spans="4:11" x14ac:dyDescent="0.25">
      <c r="K11" s="3"/>
    </row>
    <row r="12" spans="4:11" ht="19.5" customHeight="1" x14ac:dyDescent="0.25">
      <c r="D12" s="89" t="s">
        <v>16</v>
      </c>
      <c r="E12" s="89"/>
      <c r="F12" s="89"/>
      <c r="G12" s="89"/>
      <c r="H12" s="89"/>
      <c r="I12" s="89"/>
      <c r="J12" s="89"/>
      <c r="K12" s="89"/>
    </row>
    <row r="13" spans="4:11" x14ac:dyDescent="0.25">
      <c r="K13" s="3"/>
    </row>
    <row r="14" spans="4:11" x14ac:dyDescent="0.25">
      <c r="D14" s="111" t="s">
        <v>40</v>
      </c>
      <c r="E14" s="111"/>
      <c r="F14" s="10"/>
      <c r="G14" s="11"/>
      <c r="H14" s="11"/>
      <c r="I14" s="11"/>
      <c r="J14" s="11"/>
      <c r="K14" s="12"/>
    </row>
    <row r="15" spans="4:11" ht="49.5" customHeight="1" x14ac:dyDescent="0.25">
      <c r="D15" s="88" t="s">
        <v>18</v>
      </c>
      <c r="E15" s="88"/>
      <c r="F15" s="88"/>
      <c r="G15" s="88"/>
      <c r="H15" s="88"/>
      <c r="I15" s="88"/>
      <c r="J15" s="88"/>
      <c r="K15" s="88"/>
    </row>
    <row r="16" spans="4:11" x14ac:dyDescent="0.25">
      <c r="K16" s="3"/>
    </row>
    <row r="17" spans="3:11" ht="15.75" thickBot="1" x14ac:dyDescent="0.3">
      <c r="D17" s="26" t="s">
        <v>19</v>
      </c>
    </row>
    <row r="18" spans="3:11" ht="31.5" customHeight="1" thickBot="1" x14ac:dyDescent="0.3">
      <c r="C18" s="101" t="s">
        <v>0</v>
      </c>
      <c r="D18" s="101" t="s">
        <v>1</v>
      </c>
      <c r="E18" s="101" t="s">
        <v>12</v>
      </c>
      <c r="F18" s="98" t="s">
        <v>48</v>
      </c>
      <c r="G18" s="99"/>
      <c r="H18" s="99"/>
      <c r="I18" s="99"/>
      <c r="J18" s="100"/>
      <c r="K18" s="108" t="s">
        <v>44</v>
      </c>
    </row>
    <row r="19" spans="3:11" ht="31.5" customHeight="1" x14ac:dyDescent="0.25">
      <c r="C19" s="102"/>
      <c r="D19" s="102"/>
      <c r="E19" s="102"/>
      <c r="F19" s="42" t="s">
        <v>45</v>
      </c>
      <c r="G19" s="42" t="s">
        <v>47</v>
      </c>
      <c r="H19" s="42" t="s">
        <v>46</v>
      </c>
      <c r="I19" s="42" t="s">
        <v>42</v>
      </c>
      <c r="J19" s="42" t="s">
        <v>43</v>
      </c>
      <c r="K19" s="109"/>
    </row>
    <row r="20" spans="3:11" x14ac:dyDescent="0.25">
      <c r="C20" s="102"/>
      <c r="D20" s="102"/>
      <c r="E20" s="102"/>
      <c r="F20" s="43"/>
      <c r="G20" s="43"/>
      <c r="H20" s="43"/>
      <c r="I20" s="43"/>
      <c r="J20" s="43"/>
      <c r="K20" s="109"/>
    </row>
    <row r="21" spans="3:11" ht="15.75" thickBot="1" x14ac:dyDescent="0.3">
      <c r="C21" s="102"/>
      <c r="D21" s="102"/>
      <c r="E21" s="103"/>
      <c r="F21" s="44"/>
      <c r="G21" s="44"/>
      <c r="H21" s="44"/>
      <c r="I21" s="44"/>
      <c r="J21" s="44"/>
      <c r="K21" s="110"/>
    </row>
    <row r="22" spans="3:11" ht="15.75" thickBot="1" x14ac:dyDescent="0.3">
      <c r="C22" s="103"/>
      <c r="D22" s="103"/>
      <c r="E22" s="1" t="s">
        <v>2</v>
      </c>
      <c r="F22" s="1" t="s">
        <v>3</v>
      </c>
      <c r="G22" s="1" t="s">
        <v>5</v>
      </c>
      <c r="H22" s="1" t="s">
        <v>7</v>
      </c>
      <c r="I22" s="1" t="s">
        <v>4</v>
      </c>
      <c r="J22" s="1" t="s">
        <v>6</v>
      </c>
      <c r="K22" s="1" t="s">
        <v>11</v>
      </c>
    </row>
    <row r="23" spans="3:11" ht="22.5" customHeight="1" x14ac:dyDescent="0.25">
      <c r="C23" s="104" t="s">
        <v>26</v>
      </c>
      <c r="D23" s="73" t="s">
        <v>8</v>
      </c>
      <c r="E23" s="75">
        <v>5</v>
      </c>
      <c r="F23" s="112"/>
      <c r="G23" s="45">
        <f>F23*23%</f>
        <v>0</v>
      </c>
      <c r="H23" s="45">
        <f>F23+G23</f>
        <v>0</v>
      </c>
      <c r="I23" s="45">
        <f>E23*F23*365</f>
        <v>0</v>
      </c>
      <c r="J23" s="45">
        <f>E23*G23*365</f>
        <v>0</v>
      </c>
      <c r="K23" s="45">
        <f>I23+J23</f>
        <v>0</v>
      </c>
    </row>
    <row r="24" spans="3:11" x14ac:dyDescent="0.25">
      <c r="C24" s="105"/>
      <c r="D24" s="74"/>
      <c r="E24" s="76"/>
      <c r="F24" s="113"/>
      <c r="G24" s="34"/>
      <c r="H24" s="34"/>
      <c r="I24" s="34"/>
      <c r="J24" s="34"/>
      <c r="K24" s="34"/>
    </row>
    <row r="25" spans="3:11" x14ac:dyDescent="0.25">
      <c r="C25" s="77" t="s">
        <v>27</v>
      </c>
      <c r="D25" s="64" t="s">
        <v>9</v>
      </c>
      <c r="E25" s="78">
        <v>1</v>
      </c>
      <c r="F25" s="79"/>
      <c r="G25" s="31">
        <f>F25*23%</f>
        <v>0</v>
      </c>
      <c r="H25" s="33">
        <f>F25+G25</f>
        <v>0</v>
      </c>
      <c r="I25" s="31">
        <f>E25*F25*365</f>
        <v>0</v>
      </c>
      <c r="J25" s="31">
        <f>E25*G25*365</f>
        <v>0</v>
      </c>
      <c r="K25" s="33">
        <f>I25+J25</f>
        <v>0</v>
      </c>
    </row>
    <row r="26" spans="3:11" x14ac:dyDescent="0.25">
      <c r="C26" s="77"/>
      <c r="D26" s="64"/>
      <c r="E26" s="78"/>
      <c r="F26" s="79"/>
      <c r="G26" s="31"/>
      <c r="H26" s="34"/>
      <c r="I26" s="31"/>
      <c r="J26" s="32"/>
      <c r="K26" s="34"/>
    </row>
    <row r="27" spans="3:11" x14ac:dyDescent="0.25">
      <c r="C27" s="77" t="s">
        <v>28</v>
      </c>
      <c r="D27" s="64" t="s">
        <v>56</v>
      </c>
      <c r="E27" s="78">
        <v>68</v>
      </c>
      <c r="F27" s="79"/>
      <c r="G27" s="31">
        <f>F27*23%</f>
        <v>0</v>
      </c>
      <c r="H27" s="33">
        <f>F27+G27</f>
        <v>0</v>
      </c>
      <c r="I27" s="31">
        <f>E27*F27*365</f>
        <v>0</v>
      </c>
      <c r="J27" s="31">
        <f>E27*G27*365</f>
        <v>0</v>
      </c>
      <c r="K27" s="33">
        <f>I27+J27</f>
        <v>0</v>
      </c>
    </row>
    <row r="28" spans="3:11" ht="24" customHeight="1" x14ac:dyDescent="0.25">
      <c r="C28" s="77"/>
      <c r="D28" s="64"/>
      <c r="E28" s="78"/>
      <c r="F28" s="79"/>
      <c r="G28" s="31"/>
      <c r="H28" s="34"/>
      <c r="I28" s="31"/>
      <c r="J28" s="31"/>
      <c r="K28" s="34"/>
    </row>
    <row r="29" spans="3:11" ht="15.75" customHeight="1" x14ac:dyDescent="0.25">
      <c r="C29" s="77" t="s">
        <v>29</v>
      </c>
      <c r="D29" s="64" t="s">
        <v>57</v>
      </c>
      <c r="E29" s="78">
        <v>1</v>
      </c>
      <c r="F29" s="79"/>
      <c r="G29" s="31">
        <f>F29*23%</f>
        <v>0</v>
      </c>
      <c r="H29" s="33">
        <f>F29+G29</f>
        <v>0</v>
      </c>
      <c r="I29" s="31">
        <f>E29*F29*365</f>
        <v>0</v>
      </c>
      <c r="J29" s="31">
        <f>E29*G29*365</f>
        <v>0</v>
      </c>
      <c r="K29" s="33">
        <f>I29+J29</f>
        <v>0</v>
      </c>
    </row>
    <row r="30" spans="3:11" ht="35.25" customHeight="1" x14ac:dyDescent="0.25">
      <c r="C30" s="77"/>
      <c r="D30" s="64"/>
      <c r="E30" s="78"/>
      <c r="F30" s="79"/>
      <c r="G30" s="31"/>
      <c r="H30" s="34"/>
      <c r="I30" s="31"/>
      <c r="J30" s="31"/>
      <c r="K30" s="34"/>
    </row>
    <row r="31" spans="3:11" ht="15.75" customHeight="1" x14ac:dyDescent="0.25">
      <c r="C31" s="77" t="s">
        <v>30</v>
      </c>
      <c r="D31" s="64" t="s">
        <v>58</v>
      </c>
      <c r="E31" s="78">
        <v>1</v>
      </c>
      <c r="F31" s="79"/>
      <c r="G31" s="31">
        <f>F31*23%</f>
        <v>0</v>
      </c>
      <c r="H31" s="33">
        <f>F31+G31</f>
        <v>0</v>
      </c>
      <c r="I31" s="31">
        <f>E31*F31*365</f>
        <v>0</v>
      </c>
      <c r="J31" s="31">
        <f>E31*G31*365</f>
        <v>0</v>
      </c>
      <c r="K31" s="33">
        <f>I31+J31</f>
        <v>0</v>
      </c>
    </row>
    <row r="32" spans="3:11" ht="28.5" customHeight="1" x14ac:dyDescent="0.25">
      <c r="C32" s="77"/>
      <c r="D32" s="64"/>
      <c r="E32" s="78"/>
      <c r="F32" s="79"/>
      <c r="G32" s="31"/>
      <c r="H32" s="34"/>
      <c r="I32" s="31"/>
      <c r="J32" s="32"/>
      <c r="K32" s="34"/>
    </row>
    <row r="33" spans="3:11" ht="15.75" customHeight="1" x14ac:dyDescent="0.25">
      <c r="C33" s="77" t="s">
        <v>31</v>
      </c>
      <c r="D33" s="64" t="s">
        <v>59</v>
      </c>
      <c r="E33" s="78">
        <v>1</v>
      </c>
      <c r="F33" s="79"/>
      <c r="G33" s="31">
        <f>F33*23%</f>
        <v>0</v>
      </c>
      <c r="H33" s="33">
        <f>F33+G33</f>
        <v>0</v>
      </c>
      <c r="I33" s="31">
        <f>E33*F33*365</f>
        <v>0</v>
      </c>
      <c r="J33" s="31">
        <f>E33*G33*365</f>
        <v>0</v>
      </c>
      <c r="K33" s="33">
        <f>I33+J33</f>
        <v>0</v>
      </c>
    </row>
    <row r="34" spans="3:11" ht="25.5" customHeight="1" x14ac:dyDescent="0.25">
      <c r="C34" s="77"/>
      <c r="D34" s="64"/>
      <c r="E34" s="78"/>
      <c r="F34" s="79"/>
      <c r="G34" s="31"/>
      <c r="H34" s="34"/>
      <c r="I34" s="31"/>
      <c r="J34" s="32"/>
      <c r="K34" s="34"/>
    </row>
    <row r="35" spans="3:11" x14ac:dyDescent="0.25">
      <c r="C35" s="77" t="s">
        <v>32</v>
      </c>
      <c r="D35" s="64" t="s">
        <v>54</v>
      </c>
      <c r="E35" s="78">
        <v>3</v>
      </c>
      <c r="F35" s="79"/>
      <c r="G35" s="31">
        <f>F35*23%</f>
        <v>0</v>
      </c>
      <c r="H35" s="33">
        <f>F35+G35</f>
        <v>0</v>
      </c>
      <c r="I35" s="31">
        <f>E35*F35*365</f>
        <v>0</v>
      </c>
      <c r="J35" s="31">
        <f>E35*G35*365</f>
        <v>0</v>
      </c>
      <c r="K35" s="33">
        <f>I35+J35</f>
        <v>0</v>
      </c>
    </row>
    <row r="36" spans="3:11" x14ac:dyDescent="0.25">
      <c r="C36" s="77"/>
      <c r="D36" s="64"/>
      <c r="E36" s="78"/>
      <c r="F36" s="79"/>
      <c r="G36" s="31"/>
      <c r="H36" s="34"/>
      <c r="I36" s="31"/>
      <c r="J36" s="32"/>
      <c r="K36" s="34"/>
    </row>
    <row r="37" spans="3:11" x14ac:dyDescent="0.25">
      <c r="C37" s="65" t="s">
        <v>33</v>
      </c>
      <c r="D37" s="67" t="s">
        <v>55</v>
      </c>
      <c r="E37" s="69">
        <v>3</v>
      </c>
      <c r="F37" s="71"/>
      <c r="G37" s="33">
        <f>F37*23%</f>
        <v>0</v>
      </c>
      <c r="H37" s="33">
        <f>F37+G37</f>
        <v>0</v>
      </c>
      <c r="I37" s="33">
        <f>E37*F37*365</f>
        <v>0</v>
      </c>
      <c r="J37" s="33">
        <f>E37*G37*365</f>
        <v>0</v>
      </c>
      <c r="K37" s="33">
        <f>I37+J37</f>
        <v>0</v>
      </c>
    </row>
    <row r="38" spans="3:11" ht="15.75" thickBot="1" x14ac:dyDescent="0.3">
      <c r="C38" s="66"/>
      <c r="D38" s="68"/>
      <c r="E38" s="70"/>
      <c r="F38" s="72"/>
      <c r="G38" s="35"/>
      <c r="H38" s="35"/>
      <c r="I38" s="35"/>
      <c r="J38" s="35"/>
      <c r="K38" s="35"/>
    </row>
    <row r="39" spans="3:11" ht="15" customHeight="1" x14ac:dyDescent="0.25">
      <c r="C39" s="92" t="s">
        <v>10</v>
      </c>
      <c r="D39" s="93"/>
      <c r="E39" s="94"/>
      <c r="F39" s="36"/>
      <c r="G39" s="37"/>
      <c r="H39" s="38"/>
      <c r="I39" s="90">
        <f>SUM(I23:I38)</f>
        <v>0</v>
      </c>
      <c r="J39" s="106">
        <f>SUM(J23:J38)</f>
        <v>0</v>
      </c>
      <c r="K39" s="90">
        <f>SUM(K23:K37)</f>
        <v>0</v>
      </c>
    </row>
    <row r="40" spans="3:11" ht="15.75" customHeight="1" thickBot="1" x14ac:dyDescent="0.3">
      <c r="C40" s="95"/>
      <c r="D40" s="96"/>
      <c r="E40" s="97"/>
      <c r="F40" s="39"/>
      <c r="G40" s="40"/>
      <c r="H40" s="41"/>
      <c r="I40" s="91"/>
      <c r="J40" s="107"/>
      <c r="K40" s="91"/>
    </row>
    <row r="41" spans="3:11" x14ac:dyDescent="0.25">
      <c r="C41" t="s">
        <v>13</v>
      </c>
    </row>
    <row r="45" spans="3:11" x14ac:dyDescent="0.25">
      <c r="C45" s="26" t="s">
        <v>20</v>
      </c>
      <c r="D45" s="13"/>
      <c r="E45" s="13"/>
      <c r="F45" s="13"/>
      <c r="G45" s="13"/>
      <c r="H45" s="13"/>
      <c r="I45" s="13"/>
      <c r="J45" s="13"/>
      <c r="K45" s="13"/>
    </row>
    <row r="46" spans="3:11" s="15" customFormat="1" ht="93" customHeight="1" x14ac:dyDescent="0.2">
      <c r="C46" s="56" t="s">
        <v>0</v>
      </c>
      <c r="D46" s="54" t="s">
        <v>1</v>
      </c>
      <c r="E46" s="82" t="s">
        <v>23</v>
      </c>
      <c r="F46" s="63" t="s">
        <v>24</v>
      </c>
      <c r="G46" s="63"/>
      <c r="H46" s="63"/>
      <c r="I46" s="63"/>
      <c r="J46" s="63"/>
      <c r="K46" s="80" t="s">
        <v>44</v>
      </c>
    </row>
    <row r="47" spans="3:11" s="15" customFormat="1" ht="46.5" customHeight="1" x14ac:dyDescent="0.2">
      <c r="C47" s="56"/>
      <c r="D47" s="54"/>
      <c r="E47" s="83"/>
      <c r="F47" s="14" t="s">
        <v>49</v>
      </c>
      <c r="G47" s="14" t="s">
        <v>50</v>
      </c>
      <c r="H47" s="14" t="s">
        <v>51</v>
      </c>
      <c r="I47" s="14" t="s">
        <v>52</v>
      </c>
      <c r="J47" s="14" t="s">
        <v>43</v>
      </c>
      <c r="K47" s="80"/>
    </row>
    <row r="48" spans="3:11" s="15" customFormat="1" ht="12" x14ac:dyDescent="0.2">
      <c r="C48" s="84"/>
      <c r="D48" s="81"/>
      <c r="E48" s="17" t="s">
        <v>2</v>
      </c>
      <c r="F48" s="17" t="s">
        <v>3</v>
      </c>
      <c r="G48" s="17" t="s">
        <v>5</v>
      </c>
      <c r="H48" s="17" t="s">
        <v>7</v>
      </c>
      <c r="I48" s="17" t="s">
        <v>4</v>
      </c>
      <c r="J48" s="17" t="s">
        <v>6</v>
      </c>
      <c r="K48" s="17" t="s">
        <v>11</v>
      </c>
    </row>
    <row r="49" spans="3:11" s="20" customFormat="1" ht="49.5" customHeight="1" x14ac:dyDescent="0.15">
      <c r="C49" s="18" t="s">
        <v>25</v>
      </c>
      <c r="D49" s="18" t="s">
        <v>22</v>
      </c>
      <c r="E49" s="19">
        <v>55</v>
      </c>
      <c r="F49" s="30"/>
      <c r="G49" s="21">
        <f>F49*23%</f>
        <v>0</v>
      </c>
      <c r="H49" s="21">
        <f>F49+G49</f>
        <v>0</v>
      </c>
      <c r="I49" s="21">
        <f>E49*F49</f>
        <v>0</v>
      </c>
      <c r="J49" s="21">
        <f>E49*G49</f>
        <v>0</v>
      </c>
      <c r="K49" s="22">
        <f>I49+J49</f>
        <v>0</v>
      </c>
    </row>
    <row r="50" spans="3:11" x14ac:dyDescent="0.25">
      <c r="C50" t="s">
        <v>13</v>
      </c>
    </row>
    <row r="55" spans="3:11" x14ac:dyDescent="0.25">
      <c r="C55" s="26" t="s">
        <v>34</v>
      </c>
      <c r="D55" s="13"/>
      <c r="E55" s="13"/>
      <c r="F55" s="13"/>
      <c r="G55" s="13"/>
    </row>
    <row r="56" spans="3:11" s="16" customFormat="1" ht="15" customHeight="1" x14ac:dyDescent="0.15">
      <c r="C56" s="51" t="s">
        <v>0</v>
      </c>
      <c r="D56" s="60" t="s">
        <v>35</v>
      </c>
      <c r="E56" s="62" t="s">
        <v>37</v>
      </c>
      <c r="F56" s="62"/>
      <c r="G56" s="57" t="s">
        <v>39</v>
      </c>
      <c r="H56" s="57"/>
      <c r="I56" s="62" t="s">
        <v>38</v>
      </c>
      <c r="J56" s="62"/>
    </row>
    <row r="57" spans="3:11" s="16" customFormat="1" ht="41.25" customHeight="1" x14ac:dyDescent="0.15">
      <c r="C57" s="52"/>
      <c r="D57" s="61"/>
      <c r="E57" s="62"/>
      <c r="F57" s="62"/>
      <c r="G57" s="57"/>
      <c r="H57" s="57"/>
      <c r="I57" s="62"/>
      <c r="J57" s="62"/>
    </row>
    <row r="58" spans="3:11" s="16" customFormat="1" ht="33" customHeight="1" x14ac:dyDescent="0.15">
      <c r="C58" s="24">
        <v>1</v>
      </c>
      <c r="D58" s="25" t="s">
        <v>36</v>
      </c>
      <c r="E58" s="53">
        <f>I39</f>
        <v>0</v>
      </c>
      <c r="F58" s="54"/>
      <c r="G58" s="55">
        <f>J39</f>
        <v>0</v>
      </c>
      <c r="H58" s="56"/>
      <c r="I58" s="58">
        <f>K39</f>
        <v>0</v>
      </c>
      <c r="J58" s="59"/>
    </row>
    <row r="59" spans="3:11" s="16" customFormat="1" ht="30.75" customHeight="1" x14ac:dyDescent="0.15">
      <c r="C59" s="24">
        <v>2</v>
      </c>
      <c r="D59" s="25" t="s">
        <v>21</v>
      </c>
      <c r="E59" s="53">
        <f>I49</f>
        <v>0</v>
      </c>
      <c r="F59" s="54"/>
      <c r="G59" s="55">
        <f>J49</f>
        <v>0</v>
      </c>
      <c r="H59" s="56"/>
      <c r="I59" s="58">
        <f>K49</f>
        <v>0</v>
      </c>
      <c r="J59" s="59"/>
    </row>
    <row r="60" spans="3:11" s="16" customFormat="1" ht="55.5" customHeight="1" x14ac:dyDescent="0.15">
      <c r="C60" s="46" t="s">
        <v>53</v>
      </c>
      <c r="D60" s="46"/>
      <c r="E60" s="47">
        <f>SUM(E58:F59)</f>
        <v>0</v>
      </c>
      <c r="F60" s="48"/>
      <c r="G60" s="47">
        <f>SUM(G58:H59)</f>
        <v>0</v>
      </c>
      <c r="H60" s="48"/>
      <c r="I60" s="49">
        <f>SUM(I58:J59)</f>
        <v>0</v>
      </c>
      <c r="J60" s="50"/>
    </row>
    <row r="61" spans="3:11" x14ac:dyDescent="0.25">
      <c r="D61" s="23"/>
    </row>
  </sheetData>
  <sheetProtection algorithmName="SHA-512" hashValue="8+Z5y7QlCw7hON3H+iLuF+E0XtNFVu1YUAiL/YiUWfqS+ZyskC/6x+jqVtmvCXkgldK+uBHHddgHgGS+g+Z4cQ==" saltValue="/N3U49A+IazeT3czGnNdTg==" spinCount="100000" sheet="1" objects="1" scenarios="1"/>
  <mergeCells count="114">
    <mergeCell ref="E29:E30"/>
    <mergeCell ref="F29:F30"/>
    <mergeCell ref="D14:E14"/>
    <mergeCell ref="F23:F24"/>
    <mergeCell ref="C27:C28"/>
    <mergeCell ref="D27:D28"/>
    <mergeCell ref="E27:E28"/>
    <mergeCell ref="F27:F28"/>
    <mergeCell ref="C25:C26"/>
    <mergeCell ref="D25:D26"/>
    <mergeCell ref="E25:E26"/>
    <mergeCell ref="F25:F26"/>
    <mergeCell ref="K46:K47"/>
    <mergeCell ref="D46:D48"/>
    <mergeCell ref="E46:E47"/>
    <mergeCell ref="C46:C48"/>
    <mergeCell ref="E5:J5"/>
    <mergeCell ref="E6:J6"/>
    <mergeCell ref="E7:J7"/>
    <mergeCell ref="E8:J8"/>
    <mergeCell ref="D15:K15"/>
    <mergeCell ref="D12:K12"/>
    <mergeCell ref="I39:I40"/>
    <mergeCell ref="C39:E40"/>
    <mergeCell ref="F18:J18"/>
    <mergeCell ref="E18:E21"/>
    <mergeCell ref="D18:D22"/>
    <mergeCell ref="C18:C22"/>
    <mergeCell ref="C23:C24"/>
    <mergeCell ref="J39:J40"/>
    <mergeCell ref="K23:K24"/>
    <mergeCell ref="K39:K40"/>
    <mergeCell ref="F19:F21"/>
    <mergeCell ref="K18:K21"/>
    <mergeCell ref="K35:K36"/>
    <mergeCell ref="K33:K34"/>
    <mergeCell ref="K37:K38"/>
    <mergeCell ref="C37:C38"/>
    <mergeCell ref="D37:D38"/>
    <mergeCell ref="E37:E38"/>
    <mergeCell ref="F37:F38"/>
    <mergeCell ref="D23:D24"/>
    <mergeCell ref="E23:E24"/>
    <mergeCell ref="C35:C36"/>
    <mergeCell ref="D35:D36"/>
    <mergeCell ref="E35:E36"/>
    <mergeCell ref="C33:C34"/>
    <mergeCell ref="D33:D34"/>
    <mergeCell ref="E33:E34"/>
    <mergeCell ref="F33:F34"/>
    <mergeCell ref="K29:K30"/>
    <mergeCell ref="K31:K32"/>
    <mergeCell ref="K25:K26"/>
    <mergeCell ref="K27:K28"/>
    <mergeCell ref="F35:F36"/>
    <mergeCell ref="C31:C32"/>
    <mergeCell ref="D31:D32"/>
    <mergeCell ref="E31:E32"/>
    <mergeCell ref="F31:F32"/>
    <mergeCell ref="C29:C30"/>
    <mergeCell ref="I27:I28"/>
    <mergeCell ref="G27:G28"/>
    <mergeCell ref="J27:J28"/>
    <mergeCell ref="H27:H28"/>
    <mergeCell ref="I29:I30"/>
    <mergeCell ref="G29:G30"/>
    <mergeCell ref="J29:J30"/>
    <mergeCell ref="C60:D60"/>
    <mergeCell ref="E60:F60"/>
    <mergeCell ref="G60:H60"/>
    <mergeCell ref="I60:J60"/>
    <mergeCell ref="C56:C57"/>
    <mergeCell ref="E59:F59"/>
    <mergeCell ref="G58:H58"/>
    <mergeCell ref="G59:H59"/>
    <mergeCell ref="G56:H57"/>
    <mergeCell ref="I58:J58"/>
    <mergeCell ref="I59:J59"/>
    <mergeCell ref="D56:D57"/>
    <mergeCell ref="E56:F57"/>
    <mergeCell ref="I56:J57"/>
    <mergeCell ref="E58:F58"/>
    <mergeCell ref="F46:J46"/>
    <mergeCell ref="D29:D30"/>
    <mergeCell ref="I19:I21"/>
    <mergeCell ref="G19:G21"/>
    <mergeCell ref="J19:J21"/>
    <mergeCell ref="H19:H21"/>
    <mergeCell ref="I23:I24"/>
    <mergeCell ref="G23:G24"/>
    <mergeCell ref="J23:J24"/>
    <mergeCell ref="H23:H24"/>
    <mergeCell ref="I25:I26"/>
    <mergeCell ref="G25:G26"/>
    <mergeCell ref="J25:J26"/>
    <mergeCell ref="H25:H26"/>
    <mergeCell ref="H29:H30"/>
    <mergeCell ref="I31:I32"/>
    <mergeCell ref="G31:G32"/>
    <mergeCell ref="J31:J32"/>
    <mergeCell ref="H31:H32"/>
    <mergeCell ref="I33:I34"/>
    <mergeCell ref="G33:G34"/>
    <mergeCell ref="J33:J34"/>
    <mergeCell ref="H33:H34"/>
    <mergeCell ref="I35:I36"/>
    <mergeCell ref="G35:G36"/>
    <mergeCell ref="J35:J36"/>
    <mergeCell ref="H35:H36"/>
    <mergeCell ref="I37:I38"/>
    <mergeCell ref="G37:G38"/>
    <mergeCell ref="J37:J38"/>
    <mergeCell ref="H37:H38"/>
    <mergeCell ref="F39:H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2022-04-13T10:56:32Z</dcterms:modified>
</cp:coreProperties>
</file>